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65" windowWidth="14760" windowHeight="8505" tabRatio="817" activeTab="0"/>
  </bookViews>
  <sheets>
    <sheet name="Cup Fin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<sst xmlns="http://schemas.openxmlformats.org/spreadsheetml/2006/main" count="27" uniqueCount="27">
  <si>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Rang</t>
  </si>
  <si>
    <t>Total</t>
  </si>
  <si>
    <t>Scheibe</t>
  </si>
  <si>
    <t>Namen                    der Finalisten</t>
  </si>
  <si>
    <t>ShootOff</t>
  </si>
  <si>
    <t>Diff. Pkte.</t>
  </si>
  <si>
    <t>Final Cupschiessen Sattel - Rothenthurm</t>
  </si>
  <si>
    <t>Ctrl s = Scheibenreihenfolge</t>
  </si>
  <si>
    <t>Ctrl r = Rangliste</t>
  </si>
  <si>
    <t xml:space="preserve">Zelle des jeweils letzten Markieren + Ctrl a = Ausgeschieden </t>
  </si>
  <si>
    <t>Schützen Nr.</t>
  </si>
  <si>
    <t>Quali.</t>
  </si>
  <si>
    <t>SO1</t>
  </si>
  <si>
    <t>SO2</t>
  </si>
  <si>
    <t>SO3</t>
  </si>
  <si>
    <t>SO4</t>
  </si>
  <si>
    <t>Lüönd Hanspeter</t>
  </si>
  <si>
    <t>Kryenbühl Christoph</t>
  </si>
  <si>
    <t>Krienbühl Fabian</t>
  </si>
  <si>
    <t>Lüönd Thomas</t>
  </si>
  <si>
    <t>Schuler Markus</t>
  </si>
  <si>
    <t>Stössel Albert</t>
  </si>
  <si>
    <t>Schuler Daniel</t>
  </si>
  <si>
    <t>Moser Eugen</t>
  </si>
  <si>
    <t>Schnüriger Heinz</t>
  </si>
  <si>
    <t>Krienbühl Josef</t>
  </si>
  <si>
    <t>Final19.csv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</si>
</sst>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 &quot;\ #,##0;&quot; &quot;\ \-#,##0"/>
    <numFmt numFmtId="177" formatCode="&quot; &quot;\ #,##0;[Red]&quot; &quot;\ \-#,##0"/>
    <numFmt numFmtId="178" formatCode="&quot; &quot;\ #,##0.00;&quot; &quot;\ \-#,##0.00"/>
    <numFmt numFmtId="179" formatCode="&quot; &quot;\ #,##0.00;[Red]&quot; &quot;\ \-#,##0.00"/>
    <numFmt numFmtId="180" formatCode="_ &quot; &quot;\ * #,##0_ ;_ &quot; &quot;\ * \-#,##0_ ;_ &quot; &quot;\ * &quot;-&quot;_ ;_ @_ "/>
    <numFmt numFmtId="181" formatCode="_ &quot; &quot;\ * #,##0.00_ ;_ &quot; &quot;\ * \-#,##0.00_ ;_ &quot; &quot;\ * &quot;-&quot;??_ ;_ @_ 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#.000"/>
    <numFmt numFmtId="199" formatCode="0#,###.000"/>
    <numFmt numFmtId="200" formatCode="0.000"/>
    <numFmt numFmtId="201" formatCode="0.0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  <numFmt numFmtId="205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28"/>
      <color indexed="10"/>
      <name val="Arial"/>
      <family val="2"/>
    </font>
    <font>
      <b/>
      <sz val="28"/>
      <color indexed="12"/>
      <name val="Arial"/>
      <family val="2"/>
    </font>
    <font>
      <sz val="14"/>
      <name val="Arial"/>
      <family val="2"/>
    </font>
    <font>
      <sz val="19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24"/>
      <color indexed="12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medium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8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8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8" fillId="0" borderId="15" xfId="0" applyFont="1" applyBorder="1" applyAlignment="1">
      <alignment/>
    </xf>
    <xf numFmtId="0" fontId="7" fillId="34" borderId="17" xfId="0" applyFont="1" applyFill="1" applyBorder="1" applyAlignment="1">
      <alignment horizontal="left"/>
    </xf>
    <xf numFmtId="1" fontId="7" fillId="34" borderId="18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34" borderId="20" xfId="0" applyFont="1" applyFill="1" applyBorder="1" applyAlignment="1">
      <alignment horizontal="left"/>
    </xf>
    <xf numFmtId="0" fontId="0" fillId="36" borderId="15" xfId="0" applyFill="1" applyBorder="1" applyAlignment="1">
      <alignment/>
    </xf>
    <xf numFmtId="0" fontId="7" fillId="36" borderId="13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Border="1" applyAlignment="1">
      <alignment/>
    </xf>
    <xf numFmtId="0" fontId="0" fillId="38" borderId="0" xfId="0" applyFill="1" applyAlignment="1">
      <alignment/>
    </xf>
    <xf numFmtId="0" fontId="7" fillId="38" borderId="21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center" textRotation="90"/>
    </xf>
    <xf numFmtId="0" fontId="11" fillId="0" borderId="16" xfId="0" applyFont="1" applyBorder="1" applyAlignment="1">
      <alignment horizontal="center" textRotation="90" wrapText="1"/>
    </xf>
    <xf numFmtId="0" fontId="7" fillId="38" borderId="22" xfId="0" applyFont="1" applyFill="1" applyBorder="1" applyAlignment="1">
      <alignment horizontal="center"/>
    </xf>
    <xf numFmtId="0" fontId="12" fillId="38" borderId="0" xfId="0" applyFont="1" applyFill="1" applyAlignment="1">
      <alignment vertical="center" textRotation="90"/>
    </xf>
    <xf numFmtId="0" fontId="7" fillId="38" borderId="13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 textRotation="90"/>
    </xf>
    <xf numFmtId="0" fontId="7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/>
    </xf>
    <xf numFmtId="0" fontId="6" fillId="39" borderId="27" xfId="0" applyFont="1" applyFill="1" applyBorder="1" applyAlignment="1">
      <alignment horizontal="center" textRotation="90"/>
    </xf>
    <xf numFmtId="0" fontId="6" fillId="39" borderId="28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center"/>
    </xf>
    <xf numFmtId="0" fontId="6" fillId="40" borderId="30" xfId="0" applyFont="1" applyFill="1" applyBorder="1" applyAlignment="1">
      <alignment horizontal="center" textRotation="90"/>
    </xf>
    <xf numFmtId="0" fontId="6" fillId="40" borderId="31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36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266700</xdr:colOff>
      <xdr:row>4</xdr:row>
      <xdr:rowOff>219075</xdr:rowOff>
    </xdr:from>
    <xdr:ext cx="2790825" cy="438150"/>
    <xdr:sp>
      <xdr:nvSpPr>
        <xdr:cNvPr id="1" name="Text Box 1"/>
        <xdr:cNvSpPr txBox="1">
          <a:spLocks noChangeArrowheads="1"/>
        </xdr:cNvSpPr>
      </xdr:nvSpPr>
      <xdr:spPr>
        <a:xfrm>
          <a:off x="6057900" y="2009775"/>
          <a:ext cx="2790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Finalschussnummer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20</xdr:col>
      <xdr:colOff>342900</xdr:colOff>
      <xdr:row>1</xdr:row>
      <xdr:rowOff>495300</xdr:rowOff>
    </xdr:from>
    <xdr:to>
      <xdr:col>24</xdr:col>
      <xdr:colOff>647700</xdr:colOff>
      <xdr:row>2</xdr:row>
      <xdr:rowOff>190500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1058525" y="723900"/>
          <a:ext cx="23622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06. April 2019
</a:t>
          </a:r>
          <a:r>
            <a:rPr lang="en-US" cap="none" sz="2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Rothenthurm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flugschiess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tzen"/>
      <sheetName val="Daten"/>
      <sheetName val="Ausz.  Stärkeklasse"/>
      <sheetName val="Pflichttabelle"/>
      <sheetName val="Standblatt"/>
      <sheetName val="Karte"/>
      <sheetName val="Sektionsrangliste"/>
      <sheetName val="SG Altdorf"/>
      <sheetName val="FSV Sattel"/>
      <sheetName val="Einzelrangliste"/>
    </sheetNames>
    <definedNames>
      <definedName name="ExportShooters"/>
      <definedName name="ImportSiusData_Ringe"/>
    </defined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Y40"/>
  <sheetViews>
    <sheetView showGridLines="0" tabSelected="1" zoomScalePageLayoutView="0" workbookViewId="0" topLeftCell="A1">
      <selection activeCell="K25" sqref="K25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5.57421875" style="1" customWidth="1"/>
    <col min="4" max="4" width="32.7109375" style="0" customWidth="1"/>
    <col min="5" max="5" width="10.00390625" style="0" customWidth="1"/>
    <col min="6" max="23" width="6.7109375" style="0" customWidth="1"/>
    <col min="24" max="25" width="10.7109375" style="0" customWidth="1"/>
  </cols>
  <sheetData>
    <row r="1" spans="1:4" ht="18" customHeight="1">
      <c r="A1" s="47"/>
      <c r="B1" s="37"/>
      <c r="C1" s="3"/>
      <c r="D1" s="2"/>
    </row>
    <row r="2" spans="1:17" ht="94.5" customHeight="1">
      <c r="A2" s="45" t="s">
        <v>26</v>
      </c>
      <c r="G2" s="1"/>
      <c r="H2" s="1"/>
      <c r="I2" s="1"/>
      <c r="J2" s="1"/>
      <c r="K2" s="1"/>
      <c r="L2" s="28" t="s">
        <v>6</v>
      </c>
      <c r="M2" s="1"/>
      <c r="N2" s="1"/>
      <c r="O2" s="1"/>
      <c r="P2" s="1"/>
      <c r="Q2" s="1"/>
    </row>
    <row r="3" spans="1:25" ht="15" customHeight="1">
      <c r="A3" s="8"/>
      <c r="B3" s="29"/>
      <c r="D3" s="1"/>
      <c r="E3" s="1"/>
      <c r="F3" s="1"/>
      <c r="R3" s="1"/>
      <c r="S3" s="1"/>
      <c r="T3" s="1"/>
      <c r="U3" s="1"/>
      <c r="V3" s="1"/>
      <c r="W3" s="1"/>
      <c r="X3" s="1"/>
      <c r="Y3" s="1"/>
    </row>
    <row r="4" spans="1:24" ht="13.5" customHeight="1" thickBot="1">
      <c r="A4" s="8"/>
      <c r="B4" s="19"/>
      <c r="C4" s="20"/>
      <c r="D4" s="21"/>
      <c r="E4" s="31"/>
      <c r="F4" s="2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5" ht="102" thickBot="1" thickTop="1">
      <c r="A5" s="42" t="s">
        <v>10</v>
      </c>
      <c r="B5" s="53" t="s">
        <v>0</v>
      </c>
      <c r="C5" s="56" t="s">
        <v>2</v>
      </c>
      <c r="D5" s="18" t="s">
        <v>3</v>
      </c>
      <c r="E5" s="43" t="s">
        <v>11</v>
      </c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>
        <v>12</v>
      </c>
      <c r="R5" s="11">
        <v>13</v>
      </c>
      <c r="S5" s="49" t="s">
        <v>12</v>
      </c>
      <c r="T5" s="49" t="s">
        <v>13</v>
      </c>
      <c r="U5" s="49" t="s">
        <v>14</v>
      </c>
      <c r="V5" s="49" t="s">
        <v>15</v>
      </c>
      <c r="W5" s="51" t="s">
        <v>4</v>
      </c>
      <c r="X5" s="4" t="s">
        <v>1</v>
      </c>
      <c r="Y5" s="17" t="s">
        <v>5</v>
      </c>
    </row>
    <row r="6" spans="1:25" ht="10.5" customHeight="1" thickBot="1" thickTop="1">
      <c r="A6" s="8"/>
      <c r="B6" s="54"/>
      <c r="C6" s="57"/>
      <c r="D6" s="6"/>
      <c r="E6" s="13"/>
      <c r="F6" s="48"/>
      <c r="G6" s="5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2"/>
      <c r="X6" s="4"/>
      <c r="Y6" s="14"/>
    </row>
    <row r="7" spans="1:25" ht="21.75" thickBot="1" thickTop="1">
      <c r="A7" s="46">
        <v>1</v>
      </c>
      <c r="B7" s="55">
        <v>1</v>
      </c>
      <c r="C7" s="58">
        <v>1</v>
      </c>
      <c r="D7" s="23" t="s">
        <v>19</v>
      </c>
      <c r="E7" s="24">
        <v>0</v>
      </c>
      <c r="F7" s="60">
        <v>93</v>
      </c>
      <c r="G7" s="60">
        <v>81</v>
      </c>
      <c r="H7" s="60">
        <v>94</v>
      </c>
      <c r="I7" s="60">
        <v>90</v>
      </c>
      <c r="J7" s="60">
        <v>92</v>
      </c>
      <c r="K7" s="60">
        <v>81</v>
      </c>
      <c r="L7" s="60">
        <v>94</v>
      </c>
      <c r="M7" s="60">
        <v>89</v>
      </c>
      <c r="N7" s="60">
        <v>88</v>
      </c>
      <c r="O7" s="60">
        <v>99</v>
      </c>
      <c r="P7" s="60">
        <v>98</v>
      </c>
      <c r="Q7" s="60">
        <v>98</v>
      </c>
      <c r="R7" s="60">
        <v>85</v>
      </c>
      <c r="S7" s="35"/>
      <c r="T7" s="32"/>
      <c r="U7" s="32"/>
      <c r="V7" s="34"/>
      <c r="W7" s="39"/>
      <c r="X7" s="25">
        <f>SUM(E7:R7)</f>
        <v>1182</v>
      </c>
      <c r="Y7" s="27"/>
    </row>
    <row r="8" spans="1:25" ht="21.75" thickBot="1" thickTop="1">
      <c r="A8" s="46">
        <v>2</v>
      </c>
      <c r="B8" s="55">
        <v>2</v>
      </c>
      <c r="C8" s="58">
        <v>2</v>
      </c>
      <c r="D8" s="23" t="s">
        <v>16</v>
      </c>
      <c r="E8" s="24">
        <v>0</v>
      </c>
      <c r="F8" s="60">
        <v>91</v>
      </c>
      <c r="G8" s="60">
        <v>89</v>
      </c>
      <c r="H8" s="60">
        <v>79</v>
      </c>
      <c r="I8" s="60">
        <v>96</v>
      </c>
      <c r="J8" s="60">
        <v>97</v>
      </c>
      <c r="K8" s="60">
        <v>94</v>
      </c>
      <c r="L8" s="60">
        <v>90</v>
      </c>
      <c r="M8" s="60">
        <v>86</v>
      </c>
      <c r="N8" s="60">
        <v>85</v>
      </c>
      <c r="O8" s="60">
        <v>99</v>
      </c>
      <c r="P8" s="60">
        <v>81</v>
      </c>
      <c r="Q8" s="60">
        <v>81</v>
      </c>
      <c r="R8" s="60">
        <v>98</v>
      </c>
      <c r="S8" s="9"/>
      <c r="T8" s="10"/>
      <c r="U8" s="10"/>
      <c r="V8" s="50"/>
      <c r="W8" s="44"/>
      <c r="X8" s="25">
        <f>SUM(E8:R8)</f>
        <v>1166</v>
      </c>
      <c r="Y8" s="26">
        <f>X8-X7</f>
        <v>-16</v>
      </c>
    </row>
    <row r="9" spans="1:25" ht="21.75" thickBot="1" thickTop="1">
      <c r="A9" s="46">
        <v>3</v>
      </c>
      <c r="B9" s="55">
        <v>3</v>
      </c>
      <c r="C9" s="58">
        <v>8</v>
      </c>
      <c r="D9" s="23" t="s">
        <v>24</v>
      </c>
      <c r="E9" s="24">
        <v>0</v>
      </c>
      <c r="F9" s="60">
        <v>98</v>
      </c>
      <c r="G9" s="60">
        <v>73</v>
      </c>
      <c r="H9" s="60">
        <v>89</v>
      </c>
      <c r="I9" s="60">
        <v>96</v>
      </c>
      <c r="J9" s="60">
        <v>83</v>
      </c>
      <c r="K9" s="60">
        <v>99</v>
      </c>
      <c r="L9" s="60">
        <v>81</v>
      </c>
      <c r="M9" s="60">
        <v>83</v>
      </c>
      <c r="N9" s="60">
        <v>93</v>
      </c>
      <c r="O9" s="60">
        <v>88</v>
      </c>
      <c r="P9" s="60">
        <v>89</v>
      </c>
      <c r="Q9" s="60">
        <v>87</v>
      </c>
      <c r="R9" s="60"/>
      <c r="S9" s="35"/>
      <c r="T9" s="32"/>
      <c r="U9" s="32"/>
      <c r="V9" s="33"/>
      <c r="W9" s="59"/>
      <c r="X9" s="25">
        <f>SUM(E9:R9)</f>
        <v>1059</v>
      </c>
      <c r="Y9" s="26">
        <f>X9-X7</f>
        <v>-123</v>
      </c>
    </row>
    <row r="10" spans="1:25" ht="21.75" thickBot="1" thickTop="1">
      <c r="A10" s="46">
        <v>4</v>
      </c>
      <c r="B10" s="55">
        <v>4</v>
      </c>
      <c r="C10" s="58">
        <v>3</v>
      </c>
      <c r="D10" s="23" t="s">
        <v>21</v>
      </c>
      <c r="E10" s="24">
        <v>0</v>
      </c>
      <c r="F10" s="60">
        <v>76</v>
      </c>
      <c r="G10" s="60">
        <v>92</v>
      </c>
      <c r="H10" s="60">
        <v>86</v>
      </c>
      <c r="I10" s="60">
        <v>96</v>
      </c>
      <c r="J10" s="60">
        <v>86</v>
      </c>
      <c r="K10" s="60">
        <v>100</v>
      </c>
      <c r="L10" s="60">
        <v>97</v>
      </c>
      <c r="M10" s="60">
        <v>73</v>
      </c>
      <c r="N10" s="60">
        <v>82</v>
      </c>
      <c r="O10" s="60">
        <v>95</v>
      </c>
      <c r="P10" s="60">
        <v>84</v>
      </c>
      <c r="Q10" s="60"/>
      <c r="R10" s="60"/>
      <c r="S10" s="35"/>
      <c r="T10" s="32"/>
      <c r="U10" s="32"/>
      <c r="V10" s="34"/>
      <c r="W10" s="59"/>
      <c r="X10" s="25">
        <f>SUM(E10:R10)</f>
        <v>967</v>
      </c>
      <c r="Y10" s="26">
        <f>X10-X7</f>
        <v>-215</v>
      </c>
    </row>
    <row r="11" spans="1:25" ht="21.75" thickBot="1" thickTop="1">
      <c r="A11" s="46">
        <v>5</v>
      </c>
      <c r="B11" s="55">
        <v>5</v>
      </c>
      <c r="C11" s="58">
        <v>6</v>
      </c>
      <c r="D11" s="23" t="s">
        <v>20</v>
      </c>
      <c r="E11" s="24">
        <v>0</v>
      </c>
      <c r="F11" s="60">
        <v>89</v>
      </c>
      <c r="G11" s="60">
        <v>82</v>
      </c>
      <c r="H11" s="60">
        <v>87</v>
      </c>
      <c r="I11" s="60">
        <v>92</v>
      </c>
      <c r="J11" s="60">
        <v>87</v>
      </c>
      <c r="K11" s="60">
        <v>87</v>
      </c>
      <c r="L11" s="60">
        <v>91</v>
      </c>
      <c r="M11" s="60">
        <v>86</v>
      </c>
      <c r="N11" s="60">
        <v>92</v>
      </c>
      <c r="O11" s="60">
        <v>79</v>
      </c>
      <c r="P11" s="60"/>
      <c r="Q11" s="60"/>
      <c r="R11" s="60"/>
      <c r="S11" s="35"/>
      <c r="T11" s="32"/>
      <c r="U11" s="32"/>
      <c r="V11" s="34"/>
      <c r="W11" s="59"/>
      <c r="X11" s="25">
        <f>SUM(E11:R11)</f>
        <v>872</v>
      </c>
      <c r="Y11" s="26">
        <f>X11-X7</f>
        <v>-310</v>
      </c>
    </row>
    <row r="12" spans="1:25" ht="21.75" thickBot="1" thickTop="1">
      <c r="A12" s="46">
        <v>6</v>
      </c>
      <c r="B12" s="55">
        <v>6</v>
      </c>
      <c r="C12" s="58">
        <v>4</v>
      </c>
      <c r="D12" s="23" t="s">
        <v>23</v>
      </c>
      <c r="E12" s="24">
        <v>0</v>
      </c>
      <c r="F12" s="60">
        <v>95</v>
      </c>
      <c r="G12" s="60">
        <v>85</v>
      </c>
      <c r="H12" s="60">
        <v>78</v>
      </c>
      <c r="I12" s="60">
        <v>97</v>
      </c>
      <c r="J12" s="60">
        <v>91</v>
      </c>
      <c r="K12" s="60">
        <v>96</v>
      </c>
      <c r="L12" s="60">
        <v>93</v>
      </c>
      <c r="M12" s="60">
        <v>78</v>
      </c>
      <c r="N12" s="60"/>
      <c r="O12" s="60"/>
      <c r="P12" s="60"/>
      <c r="Q12" s="60"/>
      <c r="R12" s="61"/>
      <c r="S12" s="35"/>
      <c r="T12" s="32"/>
      <c r="U12" s="32"/>
      <c r="V12" s="34"/>
      <c r="W12" s="59"/>
      <c r="X12" s="25">
        <f>SUM(E12:R12)</f>
        <v>713</v>
      </c>
      <c r="Y12" s="26">
        <f>X12-X7</f>
        <v>-469</v>
      </c>
    </row>
    <row r="13" spans="1:25" ht="21.75" thickBot="1" thickTop="1">
      <c r="A13" s="46">
        <v>7</v>
      </c>
      <c r="B13" s="55">
        <v>7</v>
      </c>
      <c r="C13" s="58">
        <v>7</v>
      </c>
      <c r="D13" s="23" t="s">
        <v>17</v>
      </c>
      <c r="E13" s="24">
        <v>0</v>
      </c>
      <c r="F13" s="60">
        <v>91</v>
      </c>
      <c r="G13" s="60">
        <v>87</v>
      </c>
      <c r="H13" s="60">
        <v>97</v>
      </c>
      <c r="I13" s="60">
        <v>79</v>
      </c>
      <c r="J13" s="60">
        <v>83</v>
      </c>
      <c r="K13" s="60">
        <v>86</v>
      </c>
      <c r="L13" s="60">
        <v>75</v>
      </c>
      <c r="M13" s="60">
        <v>85</v>
      </c>
      <c r="N13" s="60"/>
      <c r="O13" s="60"/>
      <c r="P13" s="60"/>
      <c r="Q13" s="60"/>
      <c r="R13" s="61"/>
      <c r="S13" s="35"/>
      <c r="T13" s="32"/>
      <c r="U13" s="32"/>
      <c r="V13" s="34"/>
      <c r="W13" s="59"/>
      <c r="X13" s="25">
        <f>SUM(E13:R13)</f>
        <v>683</v>
      </c>
      <c r="Y13" s="26">
        <f>X13-X7</f>
        <v>-499</v>
      </c>
    </row>
    <row r="14" spans="1:25" ht="21.75" thickBot="1" thickTop="1">
      <c r="A14" s="46">
        <v>8</v>
      </c>
      <c r="B14" s="55">
        <v>8</v>
      </c>
      <c r="C14" s="58">
        <v>10</v>
      </c>
      <c r="D14" s="23" t="s">
        <v>25</v>
      </c>
      <c r="E14" s="24">
        <v>0</v>
      </c>
      <c r="F14" s="60">
        <v>84</v>
      </c>
      <c r="G14" s="60">
        <v>90</v>
      </c>
      <c r="H14" s="60">
        <v>88</v>
      </c>
      <c r="I14" s="60">
        <v>79</v>
      </c>
      <c r="J14" s="60">
        <v>78</v>
      </c>
      <c r="K14" s="60">
        <v>94</v>
      </c>
      <c r="L14" s="60">
        <v>62</v>
      </c>
      <c r="M14" s="60"/>
      <c r="N14" s="60"/>
      <c r="O14" s="60"/>
      <c r="P14" s="60"/>
      <c r="Q14" s="60"/>
      <c r="R14" s="60"/>
      <c r="S14" s="35"/>
      <c r="T14" s="32"/>
      <c r="U14" s="32"/>
      <c r="V14" s="34"/>
      <c r="W14" s="59"/>
      <c r="X14" s="25">
        <f>SUM(E14:R14)</f>
        <v>575</v>
      </c>
      <c r="Y14" s="26">
        <f>X14-X7</f>
        <v>-607</v>
      </c>
    </row>
    <row r="15" spans="1:25" ht="21.75" thickBot="1" thickTop="1">
      <c r="A15" s="46">
        <v>9</v>
      </c>
      <c r="B15" s="55">
        <v>9</v>
      </c>
      <c r="C15" s="58">
        <v>5</v>
      </c>
      <c r="D15" s="23" t="s">
        <v>22</v>
      </c>
      <c r="E15" s="24">
        <v>0</v>
      </c>
      <c r="F15" s="60">
        <v>76</v>
      </c>
      <c r="G15" s="60">
        <v>92</v>
      </c>
      <c r="H15" s="60">
        <v>74</v>
      </c>
      <c r="I15" s="60">
        <v>95</v>
      </c>
      <c r="J15" s="60">
        <v>80</v>
      </c>
      <c r="K15" s="60">
        <v>78</v>
      </c>
      <c r="L15" s="60"/>
      <c r="M15" s="60"/>
      <c r="N15" s="60"/>
      <c r="O15" s="61"/>
      <c r="P15" s="62"/>
      <c r="Q15" s="61"/>
      <c r="R15" s="61"/>
      <c r="S15" s="35"/>
      <c r="T15" s="32"/>
      <c r="U15" s="32"/>
      <c r="V15" s="34"/>
      <c r="W15" s="59"/>
      <c r="X15" s="25">
        <f>SUM(E15:R15)</f>
        <v>495</v>
      </c>
      <c r="Y15" s="26">
        <f>X15-X7</f>
        <v>-687</v>
      </c>
    </row>
    <row r="16" spans="1:25" ht="21.75" thickBot="1" thickTop="1">
      <c r="A16" s="46">
        <v>10</v>
      </c>
      <c r="B16" s="55">
        <v>10</v>
      </c>
      <c r="C16" s="58">
        <v>9</v>
      </c>
      <c r="D16" s="30" t="s">
        <v>18</v>
      </c>
      <c r="E16" s="24">
        <v>0</v>
      </c>
      <c r="F16" s="60">
        <v>83</v>
      </c>
      <c r="G16" s="60">
        <v>81</v>
      </c>
      <c r="H16" s="60">
        <v>92</v>
      </c>
      <c r="I16" s="60">
        <v>74</v>
      </c>
      <c r="J16" s="60">
        <v>87</v>
      </c>
      <c r="K16" s="60"/>
      <c r="L16" s="60"/>
      <c r="M16" s="60"/>
      <c r="N16" s="60"/>
      <c r="O16" s="60"/>
      <c r="P16" s="60"/>
      <c r="Q16" s="60"/>
      <c r="R16" s="60"/>
      <c r="S16" s="35"/>
      <c r="T16" s="32"/>
      <c r="U16" s="32"/>
      <c r="V16" s="34"/>
      <c r="W16" s="59"/>
      <c r="X16" s="25">
        <f>SUM(E16:R16)</f>
        <v>417</v>
      </c>
      <c r="Y16" s="26">
        <f>X16-X7</f>
        <v>-765</v>
      </c>
    </row>
    <row r="17" spans="1:23" ht="13.5" thickTop="1">
      <c r="A17" s="8"/>
      <c r="B17" s="38"/>
      <c r="W17" s="38"/>
    </row>
    <row r="18" spans="1:14" ht="18">
      <c r="A18" s="8"/>
      <c r="B18" s="8"/>
      <c r="D18" s="16" t="s">
        <v>8</v>
      </c>
      <c r="E18" s="15"/>
      <c r="F18" s="15" t="s">
        <v>7</v>
      </c>
      <c r="G18" s="15"/>
      <c r="H18" s="15"/>
      <c r="I18" s="15"/>
      <c r="J18" s="15"/>
      <c r="L18" s="15"/>
      <c r="M18" s="15"/>
      <c r="N18" s="15" t="s">
        <v>9</v>
      </c>
    </row>
    <row r="20" spans="16:22" ht="18">
      <c r="P20" s="15"/>
      <c r="Q20" s="41"/>
      <c r="R20" s="41"/>
      <c r="V20" s="36"/>
    </row>
    <row r="21" ht="12.75">
      <c r="L21" s="8"/>
    </row>
    <row r="30" s="38" customFormat="1" ht="12.75">
      <c r="C30" s="40"/>
    </row>
    <row r="33" ht="12.75">
      <c r="D33" s="38"/>
    </row>
    <row r="40" ht="12.75">
      <c r="O40" s="38"/>
    </row>
  </sheetData>
  <sheetProtection formatCells="0" formatColumns="0" formatRows="0" sort="0"/>
  <protectedRanges>
    <protectedRange sqref="D5:D6 B5:C16 D7:W16 A7:A16" name="Bereich1"/>
  </protectedRanges>
  <mergeCells count="1">
    <mergeCell ref="W5:W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Schützenkönig Resultate</dc:title>
  <dc:subject/>
  <dc:creator>Erich Sutter</dc:creator>
  <cp:keywords/>
  <dc:description/>
  <cp:lastModifiedBy>FSV</cp:lastModifiedBy>
  <cp:lastPrinted>2019-04-06T15:08:54Z</cp:lastPrinted>
  <dcterms:created xsi:type="dcterms:W3CDTF">2000-05-31T20:01:56Z</dcterms:created>
  <dcterms:modified xsi:type="dcterms:W3CDTF">2019-04-06T15:43:07Z</dcterms:modified>
  <cp:category/>
  <cp:version/>
  <cp:contentType/>
  <cp:contentStatus/>
</cp:coreProperties>
</file>